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K27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I36" i="1" s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" i="1"/>
</calcChain>
</file>

<file path=xl/sharedStrings.xml><?xml version="1.0" encoding="utf-8"?>
<sst xmlns="http://schemas.openxmlformats.org/spreadsheetml/2006/main" count="48" uniqueCount="48">
  <si>
    <t>Item</t>
  </si>
  <si>
    <t>Relação de Itens</t>
  </si>
  <si>
    <t>ANDRETTA</t>
  </si>
  <si>
    <t>DIMASTER</t>
  </si>
  <si>
    <t>Quantidade</t>
  </si>
  <si>
    <t>Planilha de Formulação de Valor Estimado</t>
  </si>
  <si>
    <t>SECRETARIA MUNICIPAL DE SAÚDE</t>
  </si>
  <si>
    <t>Total/Sub Total:</t>
  </si>
  <si>
    <t>ABC</t>
  </si>
  <si>
    <t>APARELHO DE PRESSÃO DIGITAL DE BRAÇO, 01 braçadeira tamanho adulto para circunferência de braço de 22 a 36 cm; Medição de Pressão Arterial e Frequência Cardíaca; Detecção de Arritmia Cardíaca;  Indicador Gráfico de Nível de Hipertensão.</t>
  </si>
  <si>
    <t>BROMOPRIDA (BR0269958) IIV/IM 5 MG/ML, forma farmacêutica solução injetável.</t>
  </si>
  <si>
    <t>CATÉTER INTRAVENOSO FLEXÍVEL Nº 18  (BR0437183) Cateter periférico intravenoso, com dispositivo de segurança. Características: estéril (esterilizado por óxido de etileno). Apirogênico, radiopaco e flexível, com filtro, agulha siliconizada com bisel bi-angulado e trifacetado, livre de látex, descartável e de uso único, conector luer look universal codificado por cores e com ranhaduras para fixação. Provido de dispositivo de segurança que cobre o bisel da agulha. Embalado em papel grau cirúrgico, contendo registro no Ministério da Saúde, lote, validade e data de fabricação, pronta para o uso.</t>
  </si>
  <si>
    <t>CATÉTER INTRAVENOSO FLEXÍVEL Nº 20 (BR0437178) Cateter periférico intravenoso, com dispositivo de segurança. Características: estéril (esterilizado por óxido de etileno). Apirogênico, radiopaco e flexível, com filtro, agulha siliconizada com bisel bi-angulado e trifacetado, livre de látex, descartável e de uso único, conector luer look universal codificado por cores e com ranhaduras para fixação. Provido de dispositivo de segurança que cobre o bisel da agulha. Embalado em papel grau cirúrgico, contendo registro no Ministério da Saúde, lote, validade e data de fabricação, pronta para o uso.</t>
  </si>
  <si>
    <t>CATÉTER INTRAVENOSO FLEXÍVEL Nº 22 (BR0437179) Cateter periférico intravenoso, com dispositivo de segurança. Características: estéril (esterilizado por óxido de etileno). Apirogênico, radiopaco e flexível, com filtro, agulha siliconizada com bisel bi-angulado e trifacetado, livre de látex, descartável e de uso único, conector luer look universal codificado por cores e com ranhaduras para fixação. Provido de dispositivo de segurança que cobre o bisel da agulha. Embalado em papel grau cirúrgico, contendo registro no Ministério da Saúde, lote, validade e data de fabricação, pronta para o uso.</t>
  </si>
  <si>
    <t>CATÉTER INTRAVENOSO FLEXÍVEL Nº 24 [BR437180] Cateter periférico intravenoso, com dispositivo de segurança. Características: estéril (esterilizado por óxido de etileno). Apirogênico, radiopaco e flexível, com filtro, agulha siliconizada com bisel bi-angulado e trifacetado, livre de látex, descartável e de uso único, conector luer look universal codificado por cores e com ranhaduras para fixação. Provido de dispositivo de segurança que cobre o bisel da agulha. Embalado em papel grau cirúrgico, contendo registro no Ministério da Saúde, lote, validade e data de fabricação, pronta para o uso. </t>
  </si>
  <si>
    <t>COMPLEXO B (BR0274567) INJETÁVEL, AMPOLA 2 ML.</t>
  </si>
  <si>
    <t>COMPLEXO B, COMPOSIÇÃO BÁSICA B1, B2, B3, B5, B6, B12 (BR0437109).</t>
  </si>
  <si>
    <t>DIPIRONA MONOIDRATADA 1 G SOLUÇÃO INJETÁVEL 2 ML IM/IV.</t>
  </si>
  <si>
    <t>EQUIPO PARA SORO MACROGOTAS C/ ROLDANAS (BR390365) Equipo para soro macrogotas - dispositivo para fracionamento de soro, apresentado como um adaptador para frasco de soro, para fracionamento de soro, sistema fechado, com dimensional de penetrador conforme nbr 14041, que facilita a utilização das soluções em almotolia e permite fracionamento através de conectores luer-slip e luer lock de seringas e extensores, com protetores que garantam a esterilidade do produto após a abertura da embalagem, embalado em papel grau cirúrgico e estetizado a oxido de etileno. Embalagem individual que permita a abertura asséptica, contendo dados de identificação, data, método e validade de esterilização e registro do ministério da saúde.</t>
  </si>
  <si>
    <t>LENÇOL DESCARTÁVEL (BR0352012) Material papel, largura 0.70 m, comprimento 50 m, apresentação rolo.</t>
  </si>
  <si>
    <t>METOCLOPRAMIDA CLORIDRATO, DOSAGEM  5 MG/ ML, APRESENTAÇÃO: SOLUÇÃO INJETÁVEL (BR0267310).</t>
  </si>
  <si>
    <t xml:space="preserve">POLIFIX MULTI VIA (BR457526) infusor para soluções parentais 2 vias com clamp e tampa. </t>
  </si>
  <si>
    <t>REPELENTE em spray para mosquitos, pernilongos, borrachudos, muriçosas e Aedes aegypti, proteção de até 10 horas, embalagem de no mínimo 200 ml, fragrância suave e não oleosa, testado dermatologicamente, validade mínima de 1 ano.</t>
  </si>
  <si>
    <t>Sais para Reidratação Oral (Nacl 3,5 g + Glicose 20 g + Citrato Na 2,9 g + Kcl 1,5 g), 27,9 G, PÓ PARA SOLUÇÃO, EVELOPE.</t>
  </si>
  <si>
    <t>SCALP Nº 19</t>
  </si>
  <si>
    <t>SCALP Nº 21 (BR437166) </t>
  </si>
  <si>
    <t>SCALP Nº 23</t>
  </si>
  <si>
    <t>SCALP Nº 25</t>
  </si>
  <si>
    <t>SERINGA DESCARTÁVEL 3 ML (BR0439625) sem agulha, estéril, atóxica, apirogênica, fabricada em plástico atóxico, esterilizada e embalada individualmente, embalagem em papel grau cirúrgico que garanta sua esterilização e de fácil abertura, encaixe tipo luer slip, SEM AGULHA. Traços e números de inscrição claros e legíveis e isentos de falhas, sendo a escala numerada em traços longos. Êmbolo com trava para prevenir a separação entre o êmbolo e o corpo da seringa. Embalagem com identificação de: número do lote, data de fabricação, data de validade registro na ANVISA e responsável técnico.</t>
  </si>
  <si>
    <t>SERINGA DESCARTÁVEL 5 ML (BR0439726) sem agulha, estéril, atóxica, apirogênica, fabricada em plástico atóxico, esterilizada e embalada individualmente, embalagem em papel grau cirúrgico que garanta sua esterilização e de fácil abertura, encaixe tipo luer slip, traços e números de inscrição claros e legíveis e isentos de falhas, sendo a escala numerada em traços longos. Êmbolo com trava para prevenir a separação entre o êmbolo e o corpo da seringa. Embalagem com identificação de: número do lote, data de fabricação, data de validade registro na ANVISA e responsável técnico.</t>
  </si>
  <si>
    <t xml:space="preserve">SERINGA DESCARTÁVEL 10 ML (BR0417796) sem agulha, fabricada em plástico atóxico, esterilizada e embalada individualmente, embalagem em papel grau cirúrgico que garanta sua esterilização e de fácil abertura, encaixe tipo luer slip, traços e números de inscrição claros e legíveis e isentos de falhas, sendo a escala numerada em traços longos. Êmbolo com trava para prevenir a separação entre o êmbolo e o corpo da seringa. Embalagem com identificação de: número do lote, data de fabricação, data de validade registro na ANVISA e responsável técnico. </t>
  </si>
  <si>
    <t>SERINGA DESCARTÁVEL 20 ML (BR0439627) sem agulha, fabricada em plástico atóxico, esterilizada e embalada individualmente, embalagem em papel grau cirúrgico que garanta sua esterilização e de fácil abertura, encaixe tipo luer slip, traços e números de inscrição claros e legíveis e isentos de falhas, sendo a escala numerada em traços longos. Êmbolo com trava para prevenir a separação entre o êmbolo e o corpo da seringa. Embalagem com identificação de: número do lote, data de fabricação, data de validade registro na ANVISA e responsável técnico.</t>
  </si>
  <si>
    <t>SOLUÇÃO GLICOSADA 5% 250ML (BR0270092) sistema fechado, estéril, frasco individualizado, reembalado em caixas, contendo dados de identificação (nº de lote, data de fabricação e validade). O produto a ser entregue deverá apresentar validade de no mínimo 2/3 do prazo de validade total.</t>
  </si>
  <si>
    <t>SOLUÇÃO GLICOSADA 5% 500ML (BR0270092) sistema fechado, estéril, frasco individualizado, reembalado em caixas, contendo dados de identificação (nº de lote, data de fabricação e validade). O produto a ser entregue deverá apresentar validade de no mínimo 2/3 do prazo de validade total.</t>
  </si>
  <si>
    <t>SORO FISIOLÓGICO 0,9% 100 ML (CatMat: 452796)</t>
  </si>
  <si>
    <t>SORO FISIOLÓGICO 0,9% 250 ML (BR0268236)</t>
  </si>
  <si>
    <t>SORO FISIOLÓGICO 0,9% 500 ML (BR0268236)</t>
  </si>
  <si>
    <t>SORO FISIOLÓGICO 0,9% 1.000 ML (BR0268236)</t>
  </si>
  <si>
    <t>SORO GLICOFISIOLÓGICO 5% 250 ML (CatMat: 366913)</t>
  </si>
  <si>
    <t>SORO GLICOFISIOLÓGICO 5% 500 ML (BR0366913)</t>
  </si>
  <si>
    <r>
      <t>SUPORTE PARA SORO, em metal;</t>
    </r>
    <r>
      <rPr>
        <b/>
        <sz val="9"/>
        <color rgb="FF212529"/>
        <rFont val="Book Antiqua"/>
        <family val="1"/>
      </rPr>
      <t xml:space="preserve"> Pintura eletrostática Branca;</t>
    </r>
    <r>
      <rPr>
        <sz val="9"/>
        <color rgb="FF212529"/>
        <rFont val="Book Antiqua"/>
        <family val="1"/>
      </rPr>
      <t xml:space="preserve"> </t>
    </r>
    <r>
      <rPr>
        <sz val="9"/>
        <color theme="1"/>
        <rFont val="Book Antiqua"/>
        <family val="1"/>
      </rPr>
      <t>com rodinhas; altura ajustável; no mínimo 4 ganchos.</t>
    </r>
  </si>
  <si>
    <t>AZ</t>
  </si>
  <si>
    <t xml:space="preserve">Responsável pela Planilha: </t>
  </si>
  <si>
    <t>GSZ</t>
  </si>
  <si>
    <t>Valor Estimado R$</t>
  </si>
  <si>
    <t>Valor Total R$</t>
  </si>
  <si>
    <t>Data:  16/04/2024</t>
  </si>
  <si>
    <t>CONFIAR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</si>
</sst>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  <numFmt numFmtId="166" formatCode="_-&quot;R$&quot;* #,##0.000_-;\-&quot;R$&quot;* #,##0.000_-;_-&quot;R$&quot;* &quot;-&quot;??_-;_-@_-"/>
    <numFmt numFmtId="167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14"/>
      <color theme="1"/>
      <name val="Book Antiqua"/>
      <family val="1"/>
    </font>
    <font>
      <b/>
      <sz val="13"/>
      <color theme="1"/>
      <name val="Book Antiqua"/>
      <family val="1"/>
    </font>
    <font>
      <sz val="13"/>
      <color theme="1"/>
      <name val="Calibri"/>
      <family val="2"/>
      <scheme val="minor"/>
    </font>
    <font>
      <b/>
      <u/>
      <sz val="20"/>
      <color theme="1"/>
      <name val="Book Antiqua"/>
      <family val="1"/>
    </font>
    <font>
      <sz val="9"/>
      <color rgb="FF000000"/>
      <name val="Book Antiqua"/>
      <family val="1"/>
    </font>
    <font>
      <b/>
      <sz val="9"/>
      <color rgb="FF212529"/>
      <name val="Book Antiqua"/>
      <family val="1"/>
    </font>
    <font>
      <sz val="9"/>
      <color rgb="FF212529"/>
      <name val="Book Antiqua"/>
      <family val="1"/>
    </font>
    <font>
      <sz val="9"/>
      <color rgb="FFFF0000"/>
      <name val="Book Antiqua"/>
      <family val="1"/>
    </font>
    <font>
      <sz val="9"/>
      <color theme="1"/>
      <name val="Calibri"/>
      <family val="2"/>
      <scheme val="minor"/>
    </font>
    <font>
      <sz val="9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66" fontId="3" fillId="0" borderId="1" xfId="2" applyNumberFormat="1" applyFont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 vertical="center"/>
    </xf>
    <xf numFmtId="166" fontId="3" fillId="0" borderId="2" xfId="2" applyNumberFormat="1" applyFont="1" applyBorder="1" applyAlignment="1">
      <alignment horizontal="center" vertical="center"/>
    </xf>
    <xf numFmtId="166" fontId="3" fillId="3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Border="1" applyAlignment="1">
      <alignment horizontal="center" vertical="center"/>
    </xf>
    <xf numFmtId="166" fontId="11" fillId="3" borderId="2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7" fontId="2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2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6" fontId="13" fillId="0" borderId="1" xfId="2" applyNumberFormat="1" applyFont="1" applyBorder="1" applyAlignment="1">
      <alignment horizontal="center" vertic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268370</xdr:colOff>
      <xdr:row>0</xdr:row>
      <xdr:rowOff>38101</xdr:rowOff>
    </xdr:from>
    <xdr:to>
      <xdr:col>1</xdr:col>
      <xdr:colOff>1504950</xdr:colOff>
      <xdr:row>0</xdr:row>
      <xdr:rowOff>1358965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370" y="38101"/>
          <a:ext cx="1617580" cy="1320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4" workbookViewId="0">
      <selection activeCell="E3" sqref="E3"/>
    </sheetView>
  </sheetViews>
  <sheetFormatPr defaultRowHeight="15" x14ac:dyDescent="0.25"/>
  <cols>
    <col min="1" max="1" width="5.7109375" style="4" customWidth="1"/>
    <col min="2" max="2" width="33.7109375" style="4" customWidth="1"/>
    <col min="3" max="3" width="13" style="4" customWidth="1"/>
    <col min="4" max="4" width="13.140625" customWidth="1"/>
    <col min="5" max="5" width="13" style="4" customWidth="1"/>
    <col min="6" max="7" width="12" style="4" customWidth="1"/>
    <col min="8" max="8" width="15.7109375" style="4" customWidth="1"/>
    <col min="9" max="9" width="25.7109375" style="34" customWidth="1"/>
    <col min="10" max="10" width="25.7109375" style="30" customWidth="1"/>
    <col min="11" max="11" width="25.7109375" style="26" customWidth="1"/>
  </cols>
  <sheetData>
    <row r="1" spans="1:11" ht="113.25" customHeight="1" x14ac:dyDescent="0.4">
      <c r="A1" s="37"/>
      <c r="B1" s="37"/>
      <c r="C1" s="38" t="s">
        <v>5</v>
      </c>
      <c r="D1" s="38"/>
      <c r="E1" s="38"/>
      <c r="F1" s="38"/>
      <c r="G1" s="38"/>
      <c r="H1" s="39"/>
      <c r="I1" s="40" t="s">
        <v>6</v>
      </c>
      <c r="J1" s="41"/>
      <c r="K1" s="42"/>
    </row>
    <row r="2" spans="1:11" ht="40.5" customHeight="1" x14ac:dyDescent="0.25">
      <c r="A2" s="3" t="s">
        <v>0</v>
      </c>
      <c r="B2" s="3" t="s">
        <v>1</v>
      </c>
      <c r="C2" s="1" t="s">
        <v>2</v>
      </c>
      <c r="D2" s="1" t="s">
        <v>8</v>
      </c>
      <c r="E2" s="3" t="s">
        <v>3</v>
      </c>
      <c r="F2" s="3" t="s">
        <v>43</v>
      </c>
      <c r="G2" s="3" t="s">
        <v>47</v>
      </c>
      <c r="H2" s="3" t="s">
        <v>41</v>
      </c>
      <c r="I2" s="31" t="s">
        <v>4</v>
      </c>
      <c r="J2" s="27" t="s">
        <v>44</v>
      </c>
      <c r="K2" s="24" t="s">
        <v>45</v>
      </c>
    </row>
    <row r="3" spans="1:11" ht="96" customHeight="1" thickBot="1" x14ac:dyDescent="0.3">
      <c r="A3" s="2">
        <v>1</v>
      </c>
      <c r="B3" s="9" t="s">
        <v>9</v>
      </c>
      <c r="C3" s="18">
        <v>250</v>
      </c>
      <c r="D3" s="17">
        <v>155.55000000000001</v>
      </c>
      <c r="E3" s="18"/>
      <c r="F3" s="18"/>
      <c r="G3" s="18"/>
      <c r="H3" s="19"/>
      <c r="I3" s="32">
        <v>7</v>
      </c>
      <c r="J3" s="28">
        <v>155.55000000000001</v>
      </c>
      <c r="K3" s="25">
        <f>I3*J3</f>
        <v>1088.8500000000001</v>
      </c>
    </row>
    <row r="4" spans="1:11" ht="41.25" thickBot="1" x14ac:dyDescent="0.3">
      <c r="A4" s="2">
        <v>2</v>
      </c>
      <c r="B4" s="10" t="s">
        <v>10</v>
      </c>
      <c r="C4" s="18"/>
      <c r="D4" s="16">
        <v>1.77</v>
      </c>
      <c r="E4" s="20">
        <v>1.48</v>
      </c>
      <c r="F4" s="20"/>
      <c r="G4" s="20"/>
      <c r="H4" s="19"/>
      <c r="I4" s="32">
        <v>3000</v>
      </c>
      <c r="J4" s="28">
        <v>1.48</v>
      </c>
      <c r="K4" s="25">
        <f t="shared" ref="K4:K34" si="0">I4*J4</f>
        <v>4440</v>
      </c>
    </row>
    <row r="5" spans="1:11" ht="216.75" thickBot="1" x14ac:dyDescent="0.3">
      <c r="A5" s="2">
        <v>3</v>
      </c>
      <c r="B5" s="11" t="s">
        <v>11</v>
      </c>
      <c r="C5" s="18">
        <v>1.3</v>
      </c>
      <c r="D5" s="17">
        <v>0.72799999999999998</v>
      </c>
      <c r="E5" s="18"/>
      <c r="F5" s="18"/>
      <c r="G5" s="18"/>
      <c r="H5" s="19">
        <v>0.73</v>
      </c>
      <c r="I5" s="32">
        <v>1000</v>
      </c>
      <c r="J5" s="28">
        <v>0.72799999999999998</v>
      </c>
      <c r="K5" s="25">
        <f t="shared" si="0"/>
        <v>728</v>
      </c>
    </row>
    <row r="6" spans="1:11" ht="209.25" customHeight="1" thickBot="1" x14ac:dyDescent="0.3">
      <c r="A6" s="2">
        <v>4</v>
      </c>
      <c r="B6" s="12" t="s">
        <v>12</v>
      </c>
      <c r="C6" s="18">
        <v>1</v>
      </c>
      <c r="D6" s="17">
        <v>0.68500000000000005</v>
      </c>
      <c r="E6" s="18"/>
      <c r="F6" s="18"/>
      <c r="G6" s="18"/>
      <c r="H6" s="19">
        <v>0.73</v>
      </c>
      <c r="I6" s="32">
        <v>2000</v>
      </c>
      <c r="J6" s="28">
        <v>0.68500000000000005</v>
      </c>
      <c r="K6" s="25">
        <f t="shared" si="0"/>
        <v>1370</v>
      </c>
    </row>
    <row r="7" spans="1:11" ht="204" customHeight="1" thickBot="1" x14ac:dyDescent="0.3">
      <c r="A7" s="2">
        <v>5</v>
      </c>
      <c r="B7" s="13" t="s">
        <v>13</v>
      </c>
      <c r="C7" s="18">
        <v>1</v>
      </c>
      <c r="D7" s="17">
        <v>0.66700000000000004</v>
      </c>
      <c r="E7" s="18"/>
      <c r="F7" s="18"/>
      <c r="G7" s="18"/>
      <c r="H7" s="19">
        <v>0.73</v>
      </c>
      <c r="I7" s="32">
        <v>5000</v>
      </c>
      <c r="J7" s="28">
        <v>0.66700000000000004</v>
      </c>
      <c r="K7" s="25">
        <f t="shared" si="0"/>
        <v>3335</v>
      </c>
    </row>
    <row r="8" spans="1:11" ht="205.5" customHeight="1" thickBot="1" x14ac:dyDescent="0.3">
      <c r="A8" s="2">
        <v>6</v>
      </c>
      <c r="B8" s="11" t="s">
        <v>14</v>
      </c>
      <c r="C8" s="18">
        <v>1</v>
      </c>
      <c r="D8" s="17">
        <v>0.68500000000000005</v>
      </c>
      <c r="E8" s="18"/>
      <c r="F8" s="18"/>
      <c r="G8" s="18"/>
      <c r="H8" s="19">
        <v>0.73</v>
      </c>
      <c r="I8" s="32">
        <v>2000</v>
      </c>
      <c r="J8" s="28">
        <v>0.68500000000000005</v>
      </c>
      <c r="K8" s="25">
        <f t="shared" si="0"/>
        <v>1370</v>
      </c>
    </row>
    <row r="9" spans="1:11" ht="51" customHeight="1" thickBot="1" x14ac:dyDescent="0.3">
      <c r="A9" s="2">
        <v>7</v>
      </c>
      <c r="B9" s="14" t="s">
        <v>15</v>
      </c>
      <c r="C9" s="18">
        <v>1.5</v>
      </c>
      <c r="D9" s="16">
        <v>1.19</v>
      </c>
      <c r="E9" s="20">
        <v>0.99</v>
      </c>
      <c r="F9" s="20"/>
      <c r="G9" s="20"/>
      <c r="H9" s="19"/>
      <c r="I9" s="32">
        <v>5000</v>
      </c>
      <c r="J9" s="28">
        <v>0.99</v>
      </c>
      <c r="K9" s="25">
        <f t="shared" si="0"/>
        <v>4950</v>
      </c>
    </row>
    <row r="10" spans="1:11" ht="49.5" customHeight="1" thickBot="1" x14ac:dyDescent="0.3">
      <c r="A10" s="2">
        <v>8</v>
      </c>
      <c r="B10" s="15" t="s">
        <v>16</v>
      </c>
      <c r="C10" s="18"/>
      <c r="D10" s="17">
        <v>0.22800000000000001</v>
      </c>
      <c r="E10" s="18"/>
      <c r="F10" s="18"/>
      <c r="G10" s="18"/>
      <c r="H10" s="19"/>
      <c r="I10" s="32">
        <v>40000</v>
      </c>
      <c r="J10" s="28">
        <v>0.22800000000000001</v>
      </c>
      <c r="K10" s="25">
        <f t="shared" si="0"/>
        <v>9120</v>
      </c>
    </row>
    <row r="11" spans="1:11" ht="49.5" customHeight="1" thickBot="1" x14ac:dyDescent="0.3">
      <c r="A11" s="2">
        <v>9</v>
      </c>
      <c r="B11" s="15" t="s">
        <v>17</v>
      </c>
      <c r="C11" s="18">
        <v>1.5</v>
      </c>
      <c r="D11" s="17">
        <v>1.1830000000000001</v>
      </c>
      <c r="E11" s="18"/>
      <c r="F11" s="18"/>
      <c r="G11" s="18"/>
      <c r="H11" s="19"/>
      <c r="I11" s="32">
        <v>6000</v>
      </c>
      <c r="J11" s="28">
        <v>1.1830000000000001</v>
      </c>
      <c r="K11" s="25">
        <f t="shared" si="0"/>
        <v>7098</v>
      </c>
    </row>
    <row r="12" spans="1:11" ht="270" customHeight="1" thickBot="1" x14ac:dyDescent="0.3">
      <c r="A12" s="2">
        <v>10</v>
      </c>
      <c r="B12" s="15" t="s">
        <v>18</v>
      </c>
      <c r="C12" s="18">
        <v>1.3</v>
      </c>
      <c r="D12" s="17">
        <v>0.79600000000000004</v>
      </c>
      <c r="E12" s="18"/>
      <c r="F12" s="18"/>
      <c r="G12" s="18"/>
      <c r="H12" s="19"/>
      <c r="I12" s="32">
        <v>15000</v>
      </c>
      <c r="J12" s="28">
        <v>0.79600000000000004</v>
      </c>
      <c r="K12" s="25">
        <f t="shared" si="0"/>
        <v>11940</v>
      </c>
    </row>
    <row r="13" spans="1:11" ht="49.5" customHeight="1" thickBot="1" x14ac:dyDescent="0.3">
      <c r="A13" s="2">
        <v>11</v>
      </c>
      <c r="B13" s="15" t="s">
        <v>19</v>
      </c>
      <c r="C13" s="18">
        <v>15</v>
      </c>
      <c r="D13" s="17">
        <v>11.06</v>
      </c>
      <c r="E13" s="18"/>
      <c r="F13" s="18"/>
      <c r="G13" s="18"/>
      <c r="H13" s="19">
        <v>13</v>
      </c>
      <c r="I13" s="32">
        <v>500</v>
      </c>
      <c r="J13" s="28">
        <v>11.06</v>
      </c>
      <c r="K13" s="25">
        <f t="shared" si="0"/>
        <v>5530</v>
      </c>
    </row>
    <row r="14" spans="1:11" ht="49.5" customHeight="1" thickBot="1" x14ac:dyDescent="0.3">
      <c r="A14" s="2">
        <v>12</v>
      </c>
      <c r="B14" s="15" t="s">
        <v>20</v>
      </c>
      <c r="C14" s="18">
        <v>1.3</v>
      </c>
      <c r="D14" s="16">
        <v>0.79800000000000004</v>
      </c>
      <c r="E14" s="20">
        <v>0.67</v>
      </c>
      <c r="F14" s="20"/>
      <c r="G14" s="20"/>
      <c r="H14" s="19"/>
      <c r="I14" s="32">
        <v>2000</v>
      </c>
      <c r="J14" s="28">
        <v>0.67</v>
      </c>
      <c r="K14" s="25">
        <f t="shared" si="0"/>
        <v>1340</v>
      </c>
    </row>
    <row r="15" spans="1:11" ht="49.5" customHeight="1" thickBot="1" x14ac:dyDescent="0.3">
      <c r="A15" s="2">
        <v>13</v>
      </c>
      <c r="B15" s="15" t="s">
        <v>21</v>
      </c>
      <c r="C15" s="18">
        <v>2</v>
      </c>
      <c r="D15" s="17">
        <v>0.67600000000000005</v>
      </c>
      <c r="E15" s="18"/>
      <c r="F15" s="18"/>
      <c r="G15" s="18"/>
      <c r="H15" s="19"/>
      <c r="I15" s="32">
        <v>2000</v>
      </c>
      <c r="J15" s="28">
        <v>0.67600000000000005</v>
      </c>
      <c r="K15" s="25">
        <f t="shared" si="0"/>
        <v>1352</v>
      </c>
    </row>
    <row r="16" spans="1:11" ht="93.75" customHeight="1" thickBot="1" x14ac:dyDescent="0.3">
      <c r="A16" s="2">
        <v>14</v>
      </c>
      <c r="B16" s="15" t="s">
        <v>22</v>
      </c>
      <c r="C16" s="18"/>
      <c r="D16" s="43">
        <v>17.536000000000001</v>
      </c>
      <c r="E16" s="18"/>
      <c r="F16" s="18">
        <v>27</v>
      </c>
      <c r="G16" s="20">
        <v>14</v>
      </c>
      <c r="H16" s="19"/>
      <c r="I16" s="32">
        <v>500</v>
      </c>
      <c r="J16" s="28">
        <v>14</v>
      </c>
      <c r="K16" s="25">
        <f t="shared" si="0"/>
        <v>7000</v>
      </c>
    </row>
    <row r="17" spans="1:11" ht="41.25" customHeight="1" thickBot="1" x14ac:dyDescent="0.3">
      <c r="A17" s="2">
        <v>15</v>
      </c>
      <c r="B17" s="15" t="s">
        <v>23</v>
      </c>
      <c r="C17" s="18"/>
      <c r="D17" s="17">
        <v>2.6349999999999998</v>
      </c>
      <c r="E17" s="18"/>
      <c r="F17" s="18"/>
      <c r="G17" s="18"/>
      <c r="H17" s="19"/>
      <c r="I17" s="32">
        <v>5000</v>
      </c>
      <c r="J17" s="28">
        <v>2.6349999999999998</v>
      </c>
      <c r="K17" s="25">
        <f t="shared" si="0"/>
        <v>13174.999999999998</v>
      </c>
    </row>
    <row r="18" spans="1:11" ht="20.25" customHeight="1" thickBot="1" x14ac:dyDescent="0.3">
      <c r="A18" s="2">
        <v>16</v>
      </c>
      <c r="B18" s="15" t="s">
        <v>24</v>
      </c>
      <c r="C18" s="18">
        <v>1</v>
      </c>
      <c r="D18" s="16">
        <v>0.29099999999999998</v>
      </c>
      <c r="E18" s="18"/>
      <c r="F18" s="18"/>
      <c r="G18" s="18"/>
      <c r="H18" s="21">
        <v>0.22</v>
      </c>
      <c r="I18" s="32">
        <v>1000</v>
      </c>
      <c r="J18" s="28">
        <v>0.22</v>
      </c>
      <c r="K18" s="25">
        <f t="shared" si="0"/>
        <v>220</v>
      </c>
    </row>
    <row r="19" spans="1:11" ht="20.25" customHeight="1" thickBot="1" x14ac:dyDescent="0.3">
      <c r="A19" s="2">
        <v>17</v>
      </c>
      <c r="B19" s="15" t="s">
        <v>25</v>
      </c>
      <c r="C19" s="18">
        <v>1</v>
      </c>
      <c r="D19" s="16">
        <v>0.23400000000000001</v>
      </c>
      <c r="E19" s="20">
        <v>0.218</v>
      </c>
      <c r="F19" s="20"/>
      <c r="G19" s="20"/>
      <c r="H19" s="19">
        <v>0.23</v>
      </c>
      <c r="I19" s="32">
        <v>3000</v>
      </c>
      <c r="J19" s="28">
        <v>0.218</v>
      </c>
      <c r="K19" s="25">
        <f t="shared" si="0"/>
        <v>654</v>
      </c>
    </row>
    <row r="20" spans="1:11" ht="20.25" customHeight="1" thickBot="1" x14ac:dyDescent="0.3">
      <c r="A20" s="2">
        <v>18</v>
      </c>
      <c r="B20" s="15" t="s">
        <v>26</v>
      </c>
      <c r="C20" s="18">
        <v>1</v>
      </c>
      <c r="D20" s="16">
        <v>0.221</v>
      </c>
      <c r="E20" s="18">
        <v>0.23499999999999999</v>
      </c>
      <c r="F20" s="18"/>
      <c r="G20" s="18"/>
      <c r="H20" s="21">
        <v>0.22</v>
      </c>
      <c r="I20" s="32">
        <v>5000</v>
      </c>
      <c r="J20" s="28">
        <v>0.22</v>
      </c>
      <c r="K20" s="25">
        <f t="shared" si="0"/>
        <v>1100</v>
      </c>
    </row>
    <row r="21" spans="1:11" ht="20.25" customHeight="1" thickBot="1" x14ac:dyDescent="0.3">
      <c r="A21" s="2">
        <v>19</v>
      </c>
      <c r="B21" s="15" t="s">
        <v>27</v>
      </c>
      <c r="C21" s="18">
        <v>1</v>
      </c>
      <c r="D21" s="16">
        <v>0.23300000000000001</v>
      </c>
      <c r="E21" s="18"/>
      <c r="F21" s="18"/>
      <c r="G21" s="18"/>
      <c r="H21" s="21">
        <v>0.22</v>
      </c>
      <c r="I21" s="32">
        <v>2000</v>
      </c>
      <c r="J21" s="28">
        <v>0.22</v>
      </c>
      <c r="K21" s="25">
        <f t="shared" si="0"/>
        <v>440</v>
      </c>
    </row>
    <row r="22" spans="1:11" ht="54" customHeight="1" thickBot="1" x14ac:dyDescent="0.3">
      <c r="A22" s="2">
        <v>20</v>
      </c>
      <c r="B22" s="15" t="s">
        <v>28</v>
      </c>
      <c r="C22" s="18">
        <v>0.2</v>
      </c>
      <c r="D22" s="16">
        <v>0.14299999999999999</v>
      </c>
      <c r="E22" s="20">
        <v>0.11</v>
      </c>
      <c r="F22" s="20"/>
      <c r="G22" s="20"/>
      <c r="H22" s="19">
        <v>0.17</v>
      </c>
      <c r="I22" s="32">
        <v>2000</v>
      </c>
      <c r="J22" s="28">
        <v>0.11</v>
      </c>
      <c r="K22" s="25">
        <f t="shared" si="0"/>
        <v>220</v>
      </c>
    </row>
    <row r="23" spans="1:11" ht="53.25" customHeight="1" thickBot="1" x14ac:dyDescent="0.3">
      <c r="A23" s="2">
        <v>21</v>
      </c>
      <c r="B23" s="15" t="s">
        <v>29</v>
      </c>
      <c r="C23" s="18">
        <v>0.2</v>
      </c>
      <c r="D23" s="16">
        <v>0.16900000000000001</v>
      </c>
      <c r="E23" s="20">
        <v>0.13500000000000001</v>
      </c>
      <c r="F23" s="20"/>
      <c r="G23" s="20"/>
      <c r="H23" s="19">
        <v>0.18</v>
      </c>
      <c r="I23" s="32">
        <v>2000</v>
      </c>
      <c r="J23" s="28">
        <v>0.13500000000000001</v>
      </c>
      <c r="K23" s="25">
        <f t="shared" si="0"/>
        <v>270</v>
      </c>
    </row>
    <row r="24" spans="1:11" ht="57" customHeight="1" thickBot="1" x14ac:dyDescent="0.3">
      <c r="A24" s="2">
        <v>22</v>
      </c>
      <c r="B24" s="15" t="s">
        <v>30</v>
      </c>
      <c r="C24" s="18">
        <v>0.27</v>
      </c>
      <c r="D24" s="17">
        <v>0.23699999999999999</v>
      </c>
      <c r="E24" s="18">
        <v>0.3</v>
      </c>
      <c r="F24" s="18"/>
      <c r="G24" s="18"/>
      <c r="H24" s="19">
        <v>0.25</v>
      </c>
      <c r="I24" s="32">
        <v>2000</v>
      </c>
      <c r="J24" s="28">
        <v>0.23699999999999999</v>
      </c>
      <c r="K24" s="25">
        <f t="shared" si="0"/>
        <v>474</v>
      </c>
    </row>
    <row r="25" spans="1:11" ht="49.5" customHeight="1" thickBot="1" x14ac:dyDescent="0.3">
      <c r="A25" s="2">
        <v>23</v>
      </c>
      <c r="B25" s="15" t="s">
        <v>31</v>
      </c>
      <c r="C25" s="18">
        <v>0.45</v>
      </c>
      <c r="D25" s="16">
        <v>0.41599999999999998</v>
      </c>
      <c r="E25" s="20">
        <v>0.37</v>
      </c>
      <c r="F25" s="20"/>
      <c r="G25" s="20"/>
      <c r="H25" s="19">
        <v>0.45</v>
      </c>
      <c r="I25" s="32">
        <v>2000</v>
      </c>
      <c r="J25" s="28">
        <v>0.37</v>
      </c>
      <c r="K25" s="25">
        <f t="shared" si="0"/>
        <v>740</v>
      </c>
    </row>
    <row r="26" spans="1:11" ht="110.25" customHeight="1" thickBot="1" x14ac:dyDescent="0.3">
      <c r="A26" s="2">
        <v>24</v>
      </c>
      <c r="B26" s="15" t="s">
        <v>32</v>
      </c>
      <c r="C26" s="18">
        <v>9</v>
      </c>
      <c r="D26" s="17">
        <v>5.73</v>
      </c>
      <c r="E26" s="18"/>
      <c r="F26" s="18"/>
      <c r="G26" s="18"/>
      <c r="H26" s="19"/>
      <c r="I26" s="32">
        <v>500</v>
      </c>
      <c r="J26" s="28">
        <v>5.73</v>
      </c>
      <c r="K26" s="25">
        <f t="shared" si="0"/>
        <v>2865</v>
      </c>
    </row>
    <row r="27" spans="1:11" ht="109.5" customHeight="1" thickBot="1" x14ac:dyDescent="0.3">
      <c r="A27" s="2">
        <v>25</v>
      </c>
      <c r="B27" s="15" t="s">
        <v>33</v>
      </c>
      <c r="C27" s="18">
        <v>10</v>
      </c>
      <c r="D27" s="17">
        <v>7.2939999999999996</v>
      </c>
      <c r="E27" s="18"/>
      <c r="F27" s="18"/>
      <c r="G27" s="18"/>
      <c r="H27" s="19"/>
      <c r="I27" s="32">
        <v>500</v>
      </c>
      <c r="J27" s="28">
        <v>7.2939999999999996</v>
      </c>
      <c r="K27" s="25">
        <f t="shared" si="0"/>
        <v>3647</v>
      </c>
    </row>
    <row r="28" spans="1:11" ht="29.25" customHeight="1" thickBot="1" x14ac:dyDescent="0.3">
      <c r="A28" s="2">
        <v>26</v>
      </c>
      <c r="B28" s="15" t="s">
        <v>34</v>
      </c>
      <c r="C28" s="18">
        <v>5</v>
      </c>
      <c r="D28" s="16">
        <v>4.62</v>
      </c>
      <c r="E28" s="20">
        <v>3.93</v>
      </c>
      <c r="F28" s="20"/>
      <c r="G28" s="20"/>
      <c r="H28" s="19"/>
      <c r="I28" s="32">
        <v>2000</v>
      </c>
      <c r="J28" s="28">
        <v>3.93</v>
      </c>
      <c r="K28" s="25">
        <f t="shared" si="0"/>
        <v>7860</v>
      </c>
    </row>
    <row r="29" spans="1:11" ht="29.25" customHeight="1" thickBot="1" x14ac:dyDescent="0.3">
      <c r="A29" s="2">
        <v>27</v>
      </c>
      <c r="B29" s="15" t="s">
        <v>35</v>
      </c>
      <c r="C29" s="18">
        <v>7</v>
      </c>
      <c r="D29" s="16">
        <v>5.33</v>
      </c>
      <c r="E29" s="20">
        <v>4.54</v>
      </c>
      <c r="F29" s="20"/>
      <c r="G29" s="20"/>
      <c r="H29" s="19"/>
      <c r="I29" s="32">
        <v>3000</v>
      </c>
      <c r="J29" s="28">
        <v>4.54</v>
      </c>
      <c r="K29" s="25">
        <f t="shared" si="0"/>
        <v>13620</v>
      </c>
    </row>
    <row r="30" spans="1:11" ht="29.25" customHeight="1" thickBot="1" x14ac:dyDescent="0.3">
      <c r="A30" s="2">
        <v>28</v>
      </c>
      <c r="B30" s="15" t="s">
        <v>36</v>
      </c>
      <c r="C30" s="18">
        <v>10</v>
      </c>
      <c r="D30" s="17">
        <v>6.79</v>
      </c>
      <c r="E30" s="18"/>
      <c r="F30" s="18"/>
      <c r="G30" s="18"/>
      <c r="H30" s="19"/>
      <c r="I30" s="32">
        <v>6000</v>
      </c>
      <c r="J30" s="28">
        <v>6.79</v>
      </c>
      <c r="K30" s="25">
        <f t="shared" si="0"/>
        <v>40740</v>
      </c>
    </row>
    <row r="31" spans="1:11" ht="29.25" customHeight="1" thickBot="1" x14ac:dyDescent="0.3">
      <c r="A31" s="2">
        <v>29</v>
      </c>
      <c r="B31" s="15" t="s">
        <v>37</v>
      </c>
      <c r="C31" s="18">
        <v>12</v>
      </c>
      <c r="D31" s="17">
        <v>10.36</v>
      </c>
      <c r="E31" s="18"/>
      <c r="F31" s="18"/>
      <c r="G31" s="18"/>
      <c r="H31" s="19"/>
      <c r="I31" s="32">
        <v>2000</v>
      </c>
      <c r="J31" s="28">
        <v>10.36</v>
      </c>
      <c r="K31" s="25">
        <f t="shared" si="0"/>
        <v>20720</v>
      </c>
    </row>
    <row r="32" spans="1:11" ht="29.25" customHeight="1" thickBot="1" x14ac:dyDescent="0.3">
      <c r="A32" s="2">
        <v>30</v>
      </c>
      <c r="B32" s="15" t="s">
        <v>38</v>
      </c>
      <c r="C32" s="18">
        <v>9</v>
      </c>
      <c r="D32" s="17">
        <v>6.1829999999999998</v>
      </c>
      <c r="E32" s="18"/>
      <c r="F32" s="18"/>
      <c r="G32" s="18"/>
      <c r="H32" s="19"/>
      <c r="I32" s="32">
        <v>2000</v>
      </c>
      <c r="J32" s="28">
        <v>6.1829999999999998</v>
      </c>
      <c r="K32" s="25">
        <f t="shared" si="0"/>
        <v>12366</v>
      </c>
    </row>
    <row r="33" spans="1:11" ht="29.25" customHeight="1" thickBot="1" x14ac:dyDescent="0.3">
      <c r="A33" s="2">
        <v>31</v>
      </c>
      <c r="B33" s="15" t="s">
        <v>39</v>
      </c>
      <c r="C33" s="18">
        <v>10</v>
      </c>
      <c r="D33" s="17">
        <v>6.96</v>
      </c>
      <c r="E33" s="18"/>
      <c r="F33" s="18"/>
      <c r="G33" s="18"/>
      <c r="H33" s="19"/>
      <c r="I33" s="32">
        <v>2000</v>
      </c>
      <c r="J33" s="28">
        <v>6.96</v>
      </c>
      <c r="K33" s="25">
        <f t="shared" si="0"/>
        <v>13920</v>
      </c>
    </row>
    <row r="34" spans="1:11" ht="42" customHeight="1" thickBot="1" x14ac:dyDescent="0.3">
      <c r="A34" s="2">
        <v>32</v>
      </c>
      <c r="B34" s="15" t="s">
        <v>40</v>
      </c>
      <c r="C34" s="18">
        <v>200</v>
      </c>
      <c r="D34" s="17">
        <v>184.5</v>
      </c>
      <c r="E34" s="18"/>
      <c r="F34" s="18"/>
      <c r="G34" s="18"/>
      <c r="H34" s="19"/>
      <c r="I34" s="32">
        <v>10</v>
      </c>
      <c r="J34" s="28">
        <v>184.5</v>
      </c>
      <c r="K34" s="25">
        <f t="shared" si="0"/>
        <v>1845</v>
      </c>
    </row>
    <row r="35" spans="1:11" x14ac:dyDescent="0.25">
      <c r="A35" s="22"/>
      <c r="B35" s="22"/>
      <c r="C35" s="22"/>
      <c r="D35" s="23"/>
      <c r="E35" s="22"/>
      <c r="F35" s="22"/>
      <c r="G35" s="22"/>
      <c r="H35" s="22"/>
      <c r="I35" s="33"/>
      <c r="J35" s="29"/>
    </row>
    <row r="36" spans="1:11" ht="22.5" customHeight="1" x14ac:dyDescent="0.25">
      <c r="A36" s="5" t="s">
        <v>42</v>
      </c>
      <c r="B36" s="6"/>
      <c r="C36" s="7"/>
      <c r="D36" s="35" t="s">
        <v>7</v>
      </c>
      <c r="E36" s="35"/>
      <c r="F36" s="35"/>
      <c r="G36" s="35"/>
      <c r="H36" s="35"/>
      <c r="I36" s="36">
        <f>SUM(K3:K34)</f>
        <v>195537.84999999998</v>
      </c>
      <c r="J36" s="36"/>
    </row>
    <row r="37" spans="1:11" ht="17.25" x14ac:dyDescent="0.25">
      <c r="A37" s="5" t="s">
        <v>46</v>
      </c>
      <c r="B37" s="8"/>
      <c r="C37" s="8"/>
      <c r="D37" s="35"/>
      <c r="E37" s="35"/>
      <c r="F37" s="35"/>
      <c r="G37" s="35"/>
      <c r="H37" s="35"/>
      <c r="I37" s="36"/>
      <c r="J37" s="36"/>
    </row>
  </sheetData>
  <mergeCells count="5">
    <mergeCell ref="D36:H37"/>
    <mergeCell ref="I36:J37"/>
    <mergeCell ref="A1:B1"/>
    <mergeCell ref="C1:H1"/>
    <mergeCell ref="I1:K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2024-04-16T13:43:40Z</cp:lastPrinted>
  <dcterms:created xsi:type="dcterms:W3CDTF">2024-04-15T17:00:43Z</dcterms:created>
  <dcterms:modified xsi:type="dcterms:W3CDTF">2024-04-16T16:06:56Z</dcterms:modified>
</cp:coreProperties>
</file>